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1da475330fa9a04/Escritorio/GRAFICOS JD/"/>
    </mc:Choice>
  </mc:AlternateContent>
  <xr:revisionPtr revIDLastSave="13" documentId="8_{F24E188B-3440-498D-913C-64FEC4EF6479}" xr6:coauthVersionLast="43" xr6:coauthVersionMax="43" xr10:uidLastSave="{73B00D11-7762-4FF3-901E-4E9EE4E959BD}"/>
  <bookViews>
    <workbookView xWindow="10896" yWindow="0" windowWidth="11556" windowHeight="12240" xr2:uid="{0D1098C4-8443-468E-B605-F234E6C4DA4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5" i="1" l="1"/>
  <c r="G36" i="1"/>
  <c r="G37" i="1"/>
  <c r="G24" i="1"/>
  <c r="G26" i="1"/>
  <c r="G27" i="1"/>
  <c r="G29" i="1"/>
  <c r="G30" i="1"/>
  <c r="G31" i="1"/>
  <c r="G33" i="1"/>
  <c r="G9" i="1"/>
  <c r="G10" i="1"/>
  <c r="G11" i="1"/>
  <c r="G12" i="1"/>
  <c r="G13" i="1"/>
  <c r="G14" i="1"/>
  <c r="G15" i="1"/>
  <c r="G18" i="1"/>
  <c r="G20" i="1"/>
  <c r="G21" i="1"/>
  <c r="G22" i="1"/>
  <c r="G23" i="1"/>
  <c r="G8" i="1"/>
  <c r="G39" i="1" l="1"/>
</calcChain>
</file>

<file path=xl/sharedStrings.xml><?xml version="1.0" encoding="utf-8"?>
<sst xmlns="http://schemas.openxmlformats.org/spreadsheetml/2006/main" count="65" uniqueCount="57">
  <si>
    <t>N°</t>
  </si>
  <si>
    <t>DESCRIPCION</t>
  </si>
  <si>
    <t>TAMAÑO</t>
  </si>
  <si>
    <t>Kw. - Inst.</t>
  </si>
  <si>
    <t>Cant.</t>
  </si>
  <si>
    <t>TOLVA DE GRUESOS N°1</t>
  </si>
  <si>
    <t>200 TMH</t>
  </si>
  <si>
    <t>CHANCADORA DE QUIJADAS</t>
  </si>
  <si>
    <t>FAJA TRANSPORTADORA N°1</t>
  </si>
  <si>
    <t>24"</t>
  </si>
  <si>
    <t>FAJA TRANSPORTADORA N°2</t>
  </si>
  <si>
    <t>FAJA TRANSPORTADORA N°3</t>
  </si>
  <si>
    <t>SILO DE FINOS</t>
  </si>
  <si>
    <t>FAJA TRANSPORTADORA N°4</t>
  </si>
  <si>
    <t>DOSIFICADOR DE CAL</t>
  </si>
  <si>
    <t>D-6</t>
  </si>
  <si>
    <t>TOTAL Kw</t>
  </si>
  <si>
    <t>300 TMH</t>
  </si>
  <si>
    <t>ALIMENTADOR DE PLACAS DENVER</t>
  </si>
  <si>
    <t>24"x5´</t>
  </si>
  <si>
    <t>CRIBA FIJA (GRYZZLY) LUZ 2"</t>
  </si>
  <si>
    <t>10"x24"</t>
  </si>
  <si>
    <t>ZARANDA VIBRATORIA 1/2"</t>
  </si>
  <si>
    <t>3´x6´</t>
  </si>
  <si>
    <t>CHANCADORA CONICA SHORT HEAD DE 2´</t>
  </si>
  <si>
    <t>2´</t>
  </si>
  <si>
    <t>ELECTRO IMAN</t>
  </si>
  <si>
    <t xml:space="preserve">TANQUE SOLUCION MOLINO </t>
  </si>
  <si>
    <t>WEIGHTOMETRO (BALANZA DE FAJA)</t>
  </si>
  <si>
    <t>4´x4´</t>
  </si>
  <si>
    <t>MUESTREADOR AUTOMATICO FIMA</t>
  </si>
  <si>
    <t>18" S25</t>
  </si>
  <si>
    <t>MOLINO DE BOLAS DENVER/COMESA</t>
  </si>
  <si>
    <t>7´x7´</t>
  </si>
  <si>
    <t>BOMBA SRL - FIMA</t>
  </si>
  <si>
    <t>4"x3</t>
  </si>
  <si>
    <t>NIDO DE CICLONES 04 (D-6)</t>
  </si>
  <si>
    <t xml:space="preserve">TANQUES ESPESADORES FIMA / DENVER </t>
  </si>
  <si>
    <t>2´x4´</t>
  </si>
  <si>
    <t>50´x10´</t>
  </si>
  <si>
    <t xml:space="preserve">COLUMNAS DE CARBON </t>
  </si>
  <si>
    <t>2.6´x6´</t>
  </si>
  <si>
    <t>BOMBA DE DIAFRAGMA SIMPLEX</t>
  </si>
  <si>
    <t>4"</t>
  </si>
  <si>
    <t>TANQUES AGITADORES LIGHTNING</t>
  </si>
  <si>
    <t>24´x25´</t>
  </si>
  <si>
    <t>TANQUES AGITADORES PARA CARBON EN PULPA LIGTHNING</t>
  </si>
  <si>
    <t>10´x15´</t>
  </si>
  <si>
    <t>SUMIDERO DE PULPA</t>
  </si>
  <si>
    <t>3"x3"</t>
  </si>
  <si>
    <t>TANQUE DE SOLUCION MOLINO</t>
  </si>
  <si>
    <t>15´x16´</t>
  </si>
  <si>
    <t>BOMBA DE SOLUCION SRL</t>
  </si>
  <si>
    <t>FILTRO PRENSA PARA 300 Ton/dia</t>
  </si>
  <si>
    <t>1 1/2"x2"</t>
  </si>
  <si>
    <t xml:space="preserve">OBSERVACION: EL CONSUMO DE ENERGIA ES DE 520 KW-HORA EN TODA LA PLANTA, EL VOLTAJE ES DE 440 VOLTIOS Y 60 CICLOS </t>
  </si>
  <si>
    <t>ZEDASO VIBRATORIO CON MALLA #20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</si>
</sst>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7EDEF-F3BE-4140-99F1-6ECDE727A737}">
  <sheetPr>
    <pageSetUpPr fitToPage="1"/>
  </sheetPr>
  <dimension ref="B5:G42"/>
  <sheetViews>
    <sheetView tabSelected="1" topLeftCell="B1" zoomScale="85" zoomScaleNormal="85" workbookViewId="0">
      <selection activeCell="H8" sqref="H8"/>
    </sheetView>
  </sheetViews>
  <sheetFormatPr baseColWidth="10" defaultRowHeight="14.4" x14ac:dyDescent="0.3"/>
  <cols>
    <col min="1" max="1" width="16.5546875" customWidth="1"/>
    <col min="2" max="2" width="5.77734375" customWidth="1"/>
    <col min="3" max="3" width="53.88671875" customWidth="1"/>
    <col min="5" max="5" width="7.6640625" customWidth="1"/>
    <col min="6" max="6" width="10.109375" hidden="1" customWidth="1"/>
    <col min="7" max="7" width="10.109375" customWidth="1"/>
  </cols>
  <sheetData>
    <row r="5" spans="2:7" ht="15" thickBot="1" x14ac:dyDescent="0.35"/>
    <row r="6" spans="2:7" ht="15" thickBot="1" x14ac:dyDescent="0.35">
      <c r="B6" s="3" t="s">
        <v>0</v>
      </c>
      <c r="C6" s="4" t="s">
        <v>1</v>
      </c>
      <c r="D6" s="4" t="s">
        <v>2</v>
      </c>
      <c r="E6" s="4" t="s">
        <v>4</v>
      </c>
      <c r="F6" s="5" t="s">
        <v>3</v>
      </c>
      <c r="G6" s="5" t="s">
        <v>3</v>
      </c>
    </row>
    <row r="7" spans="2:7" x14ac:dyDescent="0.3">
      <c r="B7" s="15">
        <v>1</v>
      </c>
      <c r="C7" s="16" t="s">
        <v>5</v>
      </c>
      <c r="D7" s="17" t="s">
        <v>17</v>
      </c>
      <c r="E7" s="17">
        <v>1</v>
      </c>
      <c r="F7" s="18"/>
      <c r="G7" s="18"/>
    </row>
    <row r="8" spans="2:7" x14ac:dyDescent="0.3">
      <c r="B8" s="6">
        <v>2</v>
      </c>
      <c r="C8" s="1" t="s">
        <v>18</v>
      </c>
      <c r="D8" s="2" t="s">
        <v>19</v>
      </c>
      <c r="E8" s="2">
        <v>1</v>
      </c>
      <c r="F8" s="7">
        <v>4.92</v>
      </c>
      <c r="G8" s="18">
        <f>E8*F8</f>
        <v>4.92</v>
      </c>
    </row>
    <row r="9" spans="2:7" x14ac:dyDescent="0.3">
      <c r="B9" s="6">
        <v>3</v>
      </c>
      <c r="C9" s="1" t="s">
        <v>20</v>
      </c>
      <c r="D9" s="2"/>
      <c r="E9" s="2">
        <v>1</v>
      </c>
      <c r="F9" s="7">
        <v>9</v>
      </c>
      <c r="G9" s="18">
        <f t="shared" ref="G9:G23" si="0">E9*F9</f>
        <v>9</v>
      </c>
    </row>
    <row r="10" spans="2:7" x14ac:dyDescent="0.3">
      <c r="B10" s="6">
        <v>4</v>
      </c>
      <c r="C10" s="1" t="s">
        <v>7</v>
      </c>
      <c r="D10" s="2" t="s">
        <v>21</v>
      </c>
      <c r="E10" s="2">
        <v>1</v>
      </c>
      <c r="F10" s="7">
        <v>30.21</v>
      </c>
      <c r="G10" s="18">
        <f t="shared" si="0"/>
        <v>30.21</v>
      </c>
    </row>
    <row r="11" spans="2:7" x14ac:dyDescent="0.3">
      <c r="B11" s="6">
        <v>5</v>
      </c>
      <c r="C11" s="1" t="s">
        <v>8</v>
      </c>
      <c r="D11" s="2" t="s">
        <v>9</v>
      </c>
      <c r="E11" s="2">
        <v>1</v>
      </c>
      <c r="F11" s="7">
        <v>2.2400000000000002</v>
      </c>
      <c r="G11" s="18">
        <f t="shared" si="0"/>
        <v>2.2400000000000002</v>
      </c>
    </row>
    <row r="12" spans="2:7" x14ac:dyDescent="0.3">
      <c r="B12" s="6">
        <v>6</v>
      </c>
      <c r="C12" s="1" t="s">
        <v>22</v>
      </c>
      <c r="D12" s="2" t="s">
        <v>23</v>
      </c>
      <c r="E12" s="2">
        <v>1</v>
      </c>
      <c r="F12" s="7">
        <v>3.73</v>
      </c>
      <c r="G12" s="18">
        <f t="shared" si="0"/>
        <v>3.73</v>
      </c>
    </row>
    <row r="13" spans="2:7" x14ac:dyDescent="0.3">
      <c r="B13" s="6">
        <v>7</v>
      </c>
      <c r="C13" s="1" t="s">
        <v>24</v>
      </c>
      <c r="D13" s="2" t="s">
        <v>25</v>
      </c>
      <c r="E13" s="2">
        <v>1</v>
      </c>
      <c r="F13" s="7">
        <v>22.38</v>
      </c>
      <c r="G13" s="18">
        <f t="shared" si="0"/>
        <v>22.38</v>
      </c>
    </row>
    <row r="14" spans="2:7" x14ac:dyDescent="0.3">
      <c r="B14" s="6">
        <v>8</v>
      </c>
      <c r="C14" s="1" t="s">
        <v>10</v>
      </c>
      <c r="D14" s="2" t="s">
        <v>9</v>
      </c>
      <c r="E14" s="2">
        <v>1</v>
      </c>
      <c r="F14" s="7">
        <v>3.73</v>
      </c>
      <c r="G14" s="18">
        <f t="shared" si="0"/>
        <v>3.73</v>
      </c>
    </row>
    <row r="15" spans="2:7" x14ac:dyDescent="0.3">
      <c r="B15" s="6">
        <v>9</v>
      </c>
      <c r="C15" s="1" t="s">
        <v>11</v>
      </c>
      <c r="D15" s="2" t="s">
        <v>9</v>
      </c>
      <c r="E15" s="2">
        <v>1</v>
      </c>
      <c r="F15" s="7">
        <v>3.73</v>
      </c>
      <c r="G15" s="18">
        <f t="shared" si="0"/>
        <v>3.73</v>
      </c>
    </row>
    <row r="16" spans="2:7" x14ac:dyDescent="0.3">
      <c r="B16" s="6">
        <v>10</v>
      </c>
      <c r="C16" s="1" t="s">
        <v>12</v>
      </c>
      <c r="D16" s="2" t="s">
        <v>6</v>
      </c>
      <c r="E16" s="2">
        <v>1</v>
      </c>
      <c r="F16" s="7"/>
      <c r="G16" s="18"/>
    </row>
    <row r="17" spans="2:7" x14ac:dyDescent="0.3">
      <c r="B17" s="19">
        <v>11</v>
      </c>
      <c r="C17" s="20" t="s">
        <v>26</v>
      </c>
      <c r="D17" s="21"/>
      <c r="E17" s="21">
        <v>1</v>
      </c>
      <c r="F17" s="22"/>
      <c r="G17" s="18"/>
    </row>
    <row r="18" spans="2:7" x14ac:dyDescent="0.3">
      <c r="B18" s="19">
        <v>12</v>
      </c>
      <c r="C18" s="20" t="s">
        <v>13</v>
      </c>
      <c r="D18" s="21" t="s">
        <v>9</v>
      </c>
      <c r="E18" s="21">
        <v>1</v>
      </c>
      <c r="F18" s="22">
        <v>3.73</v>
      </c>
      <c r="G18" s="18">
        <f t="shared" si="0"/>
        <v>3.73</v>
      </c>
    </row>
    <row r="19" spans="2:7" x14ac:dyDescent="0.3">
      <c r="B19" s="19">
        <v>13</v>
      </c>
      <c r="C19" s="20" t="s">
        <v>28</v>
      </c>
      <c r="D19" s="21"/>
      <c r="E19" s="21">
        <v>1</v>
      </c>
      <c r="F19" s="22"/>
      <c r="G19" s="18"/>
    </row>
    <row r="20" spans="2:7" x14ac:dyDescent="0.3">
      <c r="B20" s="19">
        <v>14</v>
      </c>
      <c r="C20" s="20" t="s">
        <v>14</v>
      </c>
      <c r="D20" s="21" t="s">
        <v>29</v>
      </c>
      <c r="E20" s="21">
        <v>1</v>
      </c>
      <c r="F20" s="22">
        <v>2.238</v>
      </c>
      <c r="G20" s="18">
        <f t="shared" si="0"/>
        <v>2.238</v>
      </c>
    </row>
    <row r="21" spans="2:7" x14ac:dyDescent="0.3">
      <c r="B21" s="19">
        <v>15</v>
      </c>
      <c r="C21" s="20" t="s">
        <v>27</v>
      </c>
      <c r="D21" s="21" t="s">
        <v>29</v>
      </c>
      <c r="E21" s="21">
        <v>1</v>
      </c>
      <c r="F21" s="22">
        <v>2.238</v>
      </c>
      <c r="G21" s="18">
        <f t="shared" si="0"/>
        <v>2.238</v>
      </c>
    </row>
    <row r="22" spans="2:7" x14ac:dyDescent="0.3">
      <c r="B22" s="19">
        <v>16</v>
      </c>
      <c r="C22" s="20" t="s">
        <v>30</v>
      </c>
      <c r="D22" s="21" t="s">
        <v>31</v>
      </c>
      <c r="E22" s="21">
        <v>1</v>
      </c>
      <c r="F22" s="22">
        <v>0.2</v>
      </c>
      <c r="G22" s="18">
        <f t="shared" si="0"/>
        <v>0.2</v>
      </c>
    </row>
    <row r="23" spans="2:7" x14ac:dyDescent="0.3">
      <c r="B23" s="19">
        <v>17</v>
      </c>
      <c r="C23" s="20" t="s">
        <v>32</v>
      </c>
      <c r="D23" s="21" t="s">
        <v>33</v>
      </c>
      <c r="E23" s="21">
        <v>1</v>
      </c>
      <c r="F23" s="22">
        <v>230</v>
      </c>
      <c r="G23" s="18">
        <f t="shared" si="0"/>
        <v>230</v>
      </c>
    </row>
    <row r="24" spans="2:7" x14ac:dyDescent="0.3">
      <c r="B24" s="19">
        <v>18</v>
      </c>
      <c r="C24" s="20" t="s">
        <v>34</v>
      </c>
      <c r="D24" s="21" t="s">
        <v>35</v>
      </c>
      <c r="E24" s="21">
        <v>1</v>
      </c>
      <c r="F24" s="22">
        <v>9</v>
      </c>
      <c r="G24" s="18">
        <f>E24*F24</f>
        <v>9</v>
      </c>
    </row>
    <row r="25" spans="2:7" x14ac:dyDescent="0.3">
      <c r="B25" s="19">
        <v>19</v>
      </c>
      <c r="C25" s="20" t="s">
        <v>36</v>
      </c>
      <c r="D25" s="21" t="s">
        <v>15</v>
      </c>
      <c r="E25" s="21">
        <v>4</v>
      </c>
      <c r="F25" s="22"/>
      <c r="G25" s="18"/>
    </row>
    <row r="26" spans="2:7" x14ac:dyDescent="0.3">
      <c r="B26" s="19">
        <v>20</v>
      </c>
      <c r="C26" s="20" t="s">
        <v>56</v>
      </c>
      <c r="D26" s="21" t="s">
        <v>38</v>
      </c>
      <c r="E26" s="21">
        <v>1</v>
      </c>
      <c r="F26" s="22">
        <v>1.49</v>
      </c>
      <c r="G26" s="18">
        <f t="shared" ref="G26:G33" si="1">E26*F26</f>
        <v>1.49</v>
      </c>
    </row>
    <row r="27" spans="2:7" x14ac:dyDescent="0.3">
      <c r="B27" s="6">
        <v>21</v>
      </c>
      <c r="C27" s="1" t="s">
        <v>37</v>
      </c>
      <c r="D27" s="2" t="s">
        <v>39</v>
      </c>
      <c r="E27" s="2">
        <v>2</v>
      </c>
      <c r="F27" s="7">
        <v>2.7</v>
      </c>
      <c r="G27" s="18">
        <f t="shared" si="1"/>
        <v>5.4</v>
      </c>
    </row>
    <row r="28" spans="2:7" x14ac:dyDescent="0.3">
      <c r="B28" s="6">
        <v>22</v>
      </c>
      <c r="C28" s="1" t="s">
        <v>40</v>
      </c>
      <c r="D28" s="2" t="s">
        <v>41</v>
      </c>
      <c r="E28" s="2">
        <v>5</v>
      </c>
      <c r="F28" s="7"/>
      <c r="G28" s="18"/>
    </row>
    <row r="29" spans="2:7" x14ac:dyDescent="0.3">
      <c r="B29" s="6">
        <v>23</v>
      </c>
      <c r="C29" s="1" t="s">
        <v>42</v>
      </c>
      <c r="D29" s="2" t="s">
        <v>43</v>
      </c>
      <c r="E29" s="2">
        <v>2</v>
      </c>
      <c r="F29" s="7">
        <v>3.6</v>
      </c>
      <c r="G29" s="18">
        <f t="shared" si="1"/>
        <v>7.2</v>
      </c>
    </row>
    <row r="30" spans="2:7" x14ac:dyDescent="0.3">
      <c r="B30" s="6">
        <v>24</v>
      </c>
      <c r="C30" s="1" t="s">
        <v>44</v>
      </c>
      <c r="D30" s="2" t="s">
        <v>45</v>
      </c>
      <c r="E30" s="2">
        <v>3</v>
      </c>
      <c r="F30" s="7">
        <v>11.19</v>
      </c>
      <c r="G30" s="18">
        <f t="shared" si="1"/>
        <v>33.57</v>
      </c>
    </row>
    <row r="31" spans="2:7" x14ac:dyDescent="0.3">
      <c r="B31" s="6">
        <v>25</v>
      </c>
      <c r="C31" s="1" t="s">
        <v>46</v>
      </c>
      <c r="D31" s="2" t="s">
        <v>47</v>
      </c>
      <c r="E31" s="2">
        <v>5</v>
      </c>
      <c r="F31" s="7">
        <v>1.492</v>
      </c>
      <c r="G31" s="18">
        <f t="shared" si="1"/>
        <v>7.46</v>
      </c>
    </row>
    <row r="32" spans="2:7" x14ac:dyDescent="0.3">
      <c r="B32" s="6">
        <v>26</v>
      </c>
      <c r="C32" s="1" t="s">
        <v>48</v>
      </c>
      <c r="D32" s="2"/>
      <c r="E32" s="2">
        <v>1</v>
      </c>
      <c r="F32" s="7"/>
      <c r="G32" s="18"/>
    </row>
    <row r="33" spans="2:7" x14ac:dyDescent="0.3">
      <c r="B33" s="6">
        <v>27</v>
      </c>
      <c r="C33" s="1" t="s">
        <v>34</v>
      </c>
      <c r="D33" s="2" t="s">
        <v>49</v>
      </c>
      <c r="E33" s="2">
        <v>1</v>
      </c>
      <c r="F33" s="7">
        <v>9</v>
      </c>
      <c r="G33" s="18">
        <f t="shared" si="1"/>
        <v>9</v>
      </c>
    </row>
    <row r="34" spans="2:7" x14ac:dyDescent="0.3">
      <c r="B34" s="6">
        <v>28</v>
      </c>
      <c r="C34" s="1" t="s">
        <v>50</v>
      </c>
      <c r="D34" s="2" t="s">
        <v>51</v>
      </c>
      <c r="E34" s="2">
        <v>1</v>
      </c>
      <c r="F34" s="7"/>
      <c r="G34" s="18"/>
    </row>
    <row r="35" spans="2:7" x14ac:dyDescent="0.3">
      <c r="B35" s="6">
        <v>29</v>
      </c>
      <c r="C35" s="1" t="s">
        <v>52</v>
      </c>
      <c r="D35" s="2" t="s">
        <v>49</v>
      </c>
      <c r="E35" s="2">
        <v>1</v>
      </c>
      <c r="F35" s="7">
        <v>9</v>
      </c>
      <c r="G35" s="18">
        <f>E35*F35</f>
        <v>9</v>
      </c>
    </row>
    <row r="36" spans="2:7" x14ac:dyDescent="0.3">
      <c r="B36" s="6">
        <v>30</v>
      </c>
      <c r="C36" s="1" t="s">
        <v>53</v>
      </c>
      <c r="D36" s="2"/>
      <c r="E36" s="2">
        <v>1</v>
      </c>
      <c r="F36" s="7">
        <v>3.73</v>
      </c>
      <c r="G36" s="18">
        <f t="shared" ref="G36:G37" si="2">E36*F36</f>
        <v>3.73</v>
      </c>
    </row>
    <row r="37" spans="2:7" x14ac:dyDescent="0.3">
      <c r="B37" s="6">
        <v>31</v>
      </c>
      <c r="C37" s="1" t="s">
        <v>52</v>
      </c>
      <c r="D37" s="2" t="s">
        <v>54</v>
      </c>
      <c r="E37" s="2">
        <v>1</v>
      </c>
      <c r="F37" s="7">
        <v>5.5949999999999998</v>
      </c>
      <c r="G37" s="18">
        <f t="shared" si="2"/>
        <v>5.5949999999999998</v>
      </c>
    </row>
    <row r="38" spans="2:7" ht="15" thickBot="1" x14ac:dyDescent="0.35">
      <c r="B38" s="11"/>
      <c r="C38" s="12"/>
      <c r="D38" s="13"/>
      <c r="E38" s="13"/>
      <c r="F38" s="14"/>
      <c r="G38" s="14"/>
    </row>
    <row r="39" spans="2:7" ht="15" thickBot="1" x14ac:dyDescent="0.35">
      <c r="B39" s="8"/>
      <c r="C39" s="9" t="s">
        <v>16</v>
      </c>
      <c r="D39" s="9"/>
      <c r="E39" s="9"/>
      <c r="F39" s="10"/>
      <c r="G39" s="10">
        <f>SUM(G7:G38)</f>
        <v>409.791</v>
      </c>
    </row>
    <row r="42" spans="2:7" x14ac:dyDescent="0.3">
      <c r="C42" t="s">
        <v>55</v>
      </c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4" fitToHeight="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cesar torres escalante</dc:creator>
  <cp:lastModifiedBy>julio cesar torres escalante</cp:lastModifiedBy>
  <cp:lastPrinted>2022-08-20T20:52:38Z</cp:lastPrinted>
  <dcterms:created xsi:type="dcterms:W3CDTF">2022-08-15T04:28:53Z</dcterms:created>
  <dcterms:modified xsi:type="dcterms:W3CDTF">2022-08-20T21:46:04Z</dcterms:modified>
</cp:coreProperties>
</file>